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7995" activeTab="0"/>
  </bookViews>
  <sheets>
    <sheet name="Медико-ген. допомога (2)" sheetId="1" r:id="rId1"/>
    <sheet name="Медико-ген. допомога (3)" sheetId="2" r:id="rId2"/>
  </sheets>
  <definedNames/>
  <calcPr fullCalcOnLoad="1" refMode="R1C1"/>
</workbook>
</file>

<file path=xl/sharedStrings.xml><?xml version="1.0" encoding="utf-8"?>
<sst xmlns="http://schemas.openxmlformats.org/spreadsheetml/2006/main" count="52" uniqueCount="19">
  <si>
    <t xml:space="preserve"> </t>
  </si>
  <si>
    <t>Прибуток</t>
  </si>
  <si>
    <t>Видаток</t>
  </si>
  <si>
    <t>Залишок на кінець звітного періоду</t>
  </si>
  <si>
    <t>к-ть</t>
  </si>
  <si>
    <t>сума,грн.</t>
  </si>
  <si>
    <t xml:space="preserve">Тест-набір для кількісного визначення фенілаланіту в зразках крові </t>
  </si>
  <si>
    <t>Разом</t>
  </si>
  <si>
    <t>О.В. Кипоренко</t>
  </si>
  <si>
    <t>Головний бухгалтер</t>
  </si>
  <si>
    <t>О.Б.Жупанов</t>
  </si>
  <si>
    <t>Головний лікар</t>
  </si>
  <si>
    <t>Мікропланшет 96</t>
  </si>
  <si>
    <t>Набір Neonatal  h TSH  FEIA Plus</t>
  </si>
  <si>
    <t>Набір Neonatal PHENYLALANINE</t>
  </si>
  <si>
    <t>Карткa для збору Munktell TFN</t>
  </si>
  <si>
    <t>Залишок на 01.01.2018</t>
  </si>
  <si>
    <t xml:space="preserve">Звіт про отримання та використання лікарських засобів та виробів медичного призначення за рахунок коштів державного бюджету станом на 23.07.2018р. За програмою 2301400  2220 "Забезпечення мед.заходів окремих держ.програм та компл.заходів програм.характеру (Заходи щодо подальшого розвитку медико-генетич.допомоги населення України)". </t>
  </si>
  <si>
    <t xml:space="preserve">Звіт про отримання та використання лікарських засобів та виробів медичного призначення за рахунок коштів державного бюджету станом на 13.08.2018р. За програмою 2301400  2220 "Забезпечення мед.заходів окремих держ.програм та компл.заходів програм.характеру (Заходи щодо подальшого розвитку медико-генетич.допомоги населення України)". </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</si>
</sst>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36">
    <font>
      <sz val="10"/>
      <name val="Arial"/>
      <family val="0"/>
    </font>
    <font>
      <sz val="11"/>
      <color indexed="8"/>
      <name val="Calibri"/>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19" fillId="0" borderId="0" applyFont="0" applyFill="0" applyBorder="0" applyAlignment="0" applyProtection="0"/>
    <xf numFmtId="42" fontId="19"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0" fillId="0" borderId="0">
      <alignment/>
      <protection/>
    </xf>
    <xf numFmtId="0" fontId="31" fillId="30" borderId="0" applyNumberFormat="0" applyBorder="0" applyAlignment="0" applyProtection="0"/>
    <xf numFmtId="0" fontId="32" fillId="0" borderId="0" applyNumberFormat="0" applyFill="0" applyBorder="0" applyAlignment="0" applyProtection="0"/>
    <xf numFmtId="0" fontId="19" fillId="31" borderId="8" applyNumberFormat="0" applyFont="0" applyAlignment="0" applyProtection="0"/>
    <xf numFmtId="9" fontId="19"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35" fillId="32" borderId="0" applyNumberFormat="0" applyBorder="0" applyAlignment="0" applyProtection="0"/>
  </cellStyleXfs>
  <cellXfs count="30">
    <xf numFmtId="0" fontId="0" fillId="0" borderId="0" xfId="0" applyAlignment="1">
      <alignment/>
    </xf>
    <xf numFmtId="0" fontId="0" fillId="0" borderId="0" xfId="0" applyFont="1" applyAlignment="1">
      <alignment/>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xf>
    <xf numFmtId="2" fontId="2" fillId="0" borderId="10" xfId="0" applyNumberFormat="1"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2" fillId="0" borderId="0" xfId="0" applyFont="1" applyAlignment="1">
      <alignment/>
    </xf>
    <xf numFmtId="0" fontId="2" fillId="0" borderId="0" xfId="0" applyFont="1" applyBorder="1" applyAlignment="1">
      <alignment/>
    </xf>
    <xf numFmtId="0" fontId="2" fillId="0" borderId="11" xfId="0" applyFont="1" applyBorder="1" applyAlignment="1">
      <alignment/>
    </xf>
    <xf numFmtId="0" fontId="0" fillId="33" borderId="0" xfId="0" applyFill="1" applyAlignment="1">
      <alignment/>
    </xf>
    <xf numFmtId="0" fontId="0" fillId="33" borderId="0" xfId="0" applyFont="1" applyFill="1" applyAlignment="1">
      <alignment/>
    </xf>
    <xf numFmtId="2" fontId="0" fillId="33" borderId="0" xfId="0" applyNumberFormat="1" applyFont="1" applyFill="1" applyBorder="1" applyAlignment="1">
      <alignment horizontal="center" vertical="center"/>
    </xf>
    <xf numFmtId="0" fontId="0" fillId="33" borderId="0" xfId="0" applyFont="1" applyFill="1" applyBorder="1" applyAlignment="1">
      <alignment horizontal="center" vertical="center"/>
    </xf>
    <xf numFmtId="2" fontId="0" fillId="0" borderId="0" xfId="0" applyNumberFormat="1" applyAlignment="1">
      <alignment/>
    </xf>
    <xf numFmtId="0" fontId="0" fillId="0" borderId="0" xfId="0" applyFont="1" applyFill="1" applyBorder="1" applyAlignment="1">
      <alignment horizontal="left"/>
    </xf>
    <xf numFmtId="0" fontId="0" fillId="0" borderId="0" xfId="0" applyBorder="1" applyAlignment="1">
      <alignment/>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2"/>
  </sheetPr>
  <dimension ref="A1:N67"/>
  <sheetViews>
    <sheetView tabSelected="1" zoomScalePageLayoutView="0" workbookViewId="0" topLeftCell="A1">
      <selection activeCell="A1" sqref="A1:I1"/>
    </sheetView>
  </sheetViews>
  <sheetFormatPr defaultColWidth="9.140625" defaultRowHeight="12.75"/>
  <cols>
    <col min="1" max="1" width="17.57421875" style="0" customWidth="1"/>
    <col min="2" max="2" width="8.8515625" style="0" customWidth="1"/>
    <col min="3" max="3" width="10.421875" style="0" customWidth="1"/>
    <col min="4" max="4" width="9.28125" style="0" customWidth="1"/>
    <col min="5" max="5" width="10.57421875" style="0" customWidth="1"/>
    <col min="6" max="6" width="9.7109375" style="0" customWidth="1"/>
    <col min="7" max="7" width="12.140625" style="0" customWidth="1"/>
    <col min="8" max="8" width="11.140625" style="0" customWidth="1"/>
    <col min="9" max="9" width="15.421875" style="0" customWidth="1"/>
    <col min="10" max="10" width="10.140625" style="0" customWidth="1"/>
  </cols>
  <sheetData>
    <row r="1" spans="1:9" ht="63.75" customHeight="1">
      <c r="A1" s="22" t="s">
        <v>18</v>
      </c>
      <c r="B1" s="23"/>
      <c r="C1" s="23"/>
      <c r="D1" s="23"/>
      <c r="E1" s="23"/>
      <c r="F1" s="23"/>
      <c r="G1" s="23"/>
      <c r="H1" s="23"/>
      <c r="I1" s="24"/>
    </row>
    <row r="2" spans="1:10" ht="37.5" customHeight="1">
      <c r="A2" s="25" t="s">
        <v>0</v>
      </c>
      <c r="B2" s="27" t="s">
        <v>16</v>
      </c>
      <c r="C2" s="27"/>
      <c r="D2" s="28" t="s">
        <v>1</v>
      </c>
      <c r="E2" s="29"/>
      <c r="F2" s="28" t="s">
        <v>2</v>
      </c>
      <c r="G2" s="29"/>
      <c r="H2" s="27" t="s">
        <v>3</v>
      </c>
      <c r="I2" s="27"/>
      <c r="J2" s="1"/>
    </row>
    <row r="3" spans="1:10" ht="24" customHeight="1">
      <c r="A3" s="26"/>
      <c r="B3" s="2" t="s">
        <v>4</v>
      </c>
      <c r="C3" s="2" t="s">
        <v>5</v>
      </c>
      <c r="D3" s="2" t="s">
        <v>4</v>
      </c>
      <c r="E3" s="2" t="s">
        <v>5</v>
      </c>
      <c r="F3" s="2" t="s">
        <v>4</v>
      </c>
      <c r="G3" s="2" t="s">
        <v>5</v>
      </c>
      <c r="H3" s="2" t="s">
        <v>4</v>
      </c>
      <c r="I3" s="2" t="s">
        <v>5</v>
      </c>
      <c r="J3" s="1"/>
    </row>
    <row r="4" spans="1:14" s="15" customFormat="1" ht="69" customHeight="1">
      <c r="A4" s="5" t="s">
        <v>6</v>
      </c>
      <c r="B4" s="3">
        <v>5</v>
      </c>
      <c r="C4" s="4">
        <f>B4*J4</f>
        <v>49110</v>
      </c>
      <c r="D4" s="3"/>
      <c r="E4" s="4"/>
      <c r="F4" s="4">
        <f>B4-H4</f>
        <v>5</v>
      </c>
      <c r="G4" s="4">
        <f>F4*J4</f>
        <v>49110</v>
      </c>
      <c r="H4" s="4">
        <v>0</v>
      </c>
      <c r="I4" s="4">
        <f aca="true" t="shared" si="0" ref="I4:I12">H4*J4</f>
        <v>0</v>
      </c>
      <c r="J4" s="21">
        <v>9822</v>
      </c>
      <c r="K4" s="19"/>
      <c r="L4" s="18"/>
      <c r="M4" s="17"/>
      <c r="N4" s="16"/>
    </row>
    <row r="5" spans="1:14" s="15" customFormat="1" ht="61.5" customHeight="1">
      <c r="A5" s="5" t="s">
        <v>15</v>
      </c>
      <c r="B5" s="3">
        <v>15480</v>
      </c>
      <c r="C5" s="4">
        <f>B5*J5</f>
        <v>121053.6</v>
      </c>
      <c r="D5" s="3">
        <v>0</v>
      </c>
      <c r="E5" s="4">
        <f aca="true" t="shared" si="1" ref="E5:E12">D5*J5</f>
        <v>0</v>
      </c>
      <c r="F5" s="4">
        <f>B5-H5</f>
        <v>10</v>
      </c>
      <c r="G5" s="4">
        <f>F5*J5</f>
        <v>78.2</v>
      </c>
      <c r="H5" s="4">
        <v>15470</v>
      </c>
      <c r="I5" s="4">
        <f t="shared" si="0"/>
        <v>120975.40000000001</v>
      </c>
      <c r="J5">
        <v>7.82</v>
      </c>
      <c r="K5" s="19"/>
      <c r="L5" s="18"/>
      <c r="M5" s="17"/>
      <c r="N5" s="16"/>
    </row>
    <row r="6" spans="1:14" s="15" customFormat="1" ht="61.5" customHeight="1">
      <c r="A6" s="5" t="s">
        <v>14</v>
      </c>
      <c r="B6" s="3">
        <v>17</v>
      </c>
      <c r="C6" s="4">
        <f>B6*J6</f>
        <v>184908.83</v>
      </c>
      <c r="D6" s="3">
        <v>0</v>
      </c>
      <c r="E6" s="4">
        <f t="shared" si="1"/>
        <v>0</v>
      </c>
      <c r="F6" s="4">
        <f>B6-H6</f>
        <v>7</v>
      </c>
      <c r="G6" s="4">
        <f>F6*J6</f>
        <v>76138.93</v>
      </c>
      <c r="H6" s="4">
        <v>10</v>
      </c>
      <c r="I6" s="4">
        <f t="shared" si="0"/>
        <v>108769.9</v>
      </c>
      <c r="J6">
        <v>10876.99</v>
      </c>
      <c r="K6" s="19"/>
      <c r="L6" s="18"/>
      <c r="M6" s="17"/>
      <c r="N6" s="16"/>
    </row>
    <row r="7" spans="1:14" s="15" customFormat="1" ht="61.5" customHeight="1">
      <c r="A7" s="5" t="s">
        <v>13</v>
      </c>
      <c r="B7" s="3">
        <v>15</v>
      </c>
      <c r="C7" s="4">
        <f>B7*J7</f>
        <v>343406.69999999995</v>
      </c>
      <c r="D7" s="3">
        <v>0</v>
      </c>
      <c r="E7" s="4">
        <f t="shared" si="1"/>
        <v>0</v>
      </c>
      <c r="F7" s="4">
        <f>B7-H7</f>
        <v>13</v>
      </c>
      <c r="G7" s="4">
        <f>F7*J7</f>
        <v>297619.14</v>
      </c>
      <c r="H7" s="4">
        <v>2</v>
      </c>
      <c r="I7" s="4">
        <f t="shared" si="0"/>
        <v>45787.56</v>
      </c>
      <c r="J7">
        <v>22893.78</v>
      </c>
      <c r="K7" s="19"/>
      <c r="L7" s="18"/>
      <c r="M7" s="17"/>
      <c r="N7" s="16"/>
    </row>
    <row r="8" spans="1:14" s="15" customFormat="1" ht="61.5" customHeight="1">
      <c r="A8" s="3" t="s">
        <v>12</v>
      </c>
      <c r="B8" s="3">
        <v>175</v>
      </c>
      <c r="C8" s="4">
        <f>B8*J8</f>
        <v>285.25</v>
      </c>
      <c r="D8" s="3">
        <v>0</v>
      </c>
      <c r="E8" s="4">
        <f t="shared" si="1"/>
        <v>0</v>
      </c>
      <c r="F8" s="4">
        <f>B8-H8</f>
        <v>75</v>
      </c>
      <c r="G8" s="4">
        <f>F8*J8</f>
        <v>122.24999999999999</v>
      </c>
      <c r="H8" s="4">
        <v>100</v>
      </c>
      <c r="I8" s="4">
        <f t="shared" si="0"/>
        <v>163</v>
      </c>
      <c r="J8">
        <v>1.63</v>
      </c>
      <c r="K8" s="19"/>
      <c r="L8" s="18"/>
      <c r="M8" s="17"/>
      <c r="N8" s="16"/>
    </row>
    <row r="9" spans="1:14" s="15" customFormat="1" ht="61.5" customHeight="1">
      <c r="A9" s="5" t="s">
        <v>15</v>
      </c>
      <c r="B9" s="3"/>
      <c r="C9" s="4"/>
      <c r="D9" s="3">
        <v>15600</v>
      </c>
      <c r="E9" s="4">
        <f t="shared" si="1"/>
        <v>121992</v>
      </c>
      <c r="F9" s="4"/>
      <c r="G9" s="4"/>
      <c r="H9" s="4">
        <v>15600</v>
      </c>
      <c r="I9" s="4">
        <f t="shared" si="0"/>
        <v>121992</v>
      </c>
      <c r="J9">
        <v>7.82</v>
      </c>
      <c r="K9" s="19"/>
      <c r="L9" s="18"/>
      <c r="M9" s="17"/>
      <c r="N9" s="16"/>
    </row>
    <row r="10" spans="1:14" s="15" customFormat="1" ht="61.5" customHeight="1">
      <c r="A10" s="5" t="s">
        <v>14</v>
      </c>
      <c r="B10" s="3"/>
      <c r="C10" s="4"/>
      <c r="D10" s="3">
        <v>18</v>
      </c>
      <c r="E10" s="4">
        <f t="shared" si="1"/>
        <v>195785.82</v>
      </c>
      <c r="F10" s="4"/>
      <c r="G10" s="4"/>
      <c r="H10" s="4">
        <v>18</v>
      </c>
      <c r="I10" s="4">
        <f t="shared" si="0"/>
        <v>195785.82</v>
      </c>
      <c r="J10">
        <v>10876.99</v>
      </c>
      <c r="K10" s="19"/>
      <c r="L10" s="18"/>
      <c r="M10" s="17"/>
      <c r="N10" s="16"/>
    </row>
    <row r="11" spans="1:14" s="15" customFormat="1" ht="61.5" customHeight="1">
      <c r="A11" s="5" t="s">
        <v>13</v>
      </c>
      <c r="B11" s="3"/>
      <c r="C11" s="4"/>
      <c r="D11" s="3">
        <v>16</v>
      </c>
      <c r="E11" s="4">
        <f t="shared" si="1"/>
        <v>366300.48</v>
      </c>
      <c r="F11" s="4"/>
      <c r="G11" s="4"/>
      <c r="H11" s="4">
        <v>16</v>
      </c>
      <c r="I11" s="4">
        <f t="shared" si="0"/>
        <v>366300.48</v>
      </c>
      <c r="J11">
        <v>22893.78</v>
      </c>
      <c r="K11" s="19"/>
      <c r="L11" s="18"/>
      <c r="M11" s="17"/>
      <c r="N11" s="16"/>
    </row>
    <row r="12" spans="1:14" s="15" customFormat="1" ht="61.5" customHeight="1">
      <c r="A12" s="3" t="s">
        <v>12</v>
      </c>
      <c r="B12" s="3"/>
      <c r="C12" s="4"/>
      <c r="D12" s="3">
        <v>175</v>
      </c>
      <c r="E12" s="4">
        <f t="shared" si="1"/>
        <v>285.25</v>
      </c>
      <c r="F12" s="4"/>
      <c r="G12" s="4"/>
      <c r="H12" s="4">
        <v>175</v>
      </c>
      <c r="I12" s="4">
        <f t="shared" si="0"/>
        <v>285.25</v>
      </c>
      <c r="J12">
        <v>1.63</v>
      </c>
      <c r="K12" s="19"/>
      <c r="L12" s="18"/>
      <c r="M12" s="17"/>
      <c r="N12" s="16"/>
    </row>
    <row r="13" spans="1:12" s="12" customFormat="1" ht="12.75">
      <c r="A13" s="6" t="s">
        <v>7</v>
      </c>
      <c r="B13" s="7">
        <f aca="true" t="shared" si="2" ref="B13:G13">SUM(B4:B8)</f>
        <v>15692</v>
      </c>
      <c r="C13" s="7">
        <f t="shared" si="2"/>
        <v>698764.3799999999</v>
      </c>
      <c r="D13" s="6">
        <f>SUM(D9:D12)</f>
        <v>15809</v>
      </c>
      <c r="E13" s="7">
        <f>SUM(E9:E12)</f>
        <v>684363.55</v>
      </c>
      <c r="F13" s="7">
        <f t="shared" si="2"/>
        <v>110</v>
      </c>
      <c r="G13" s="7">
        <f t="shared" si="2"/>
        <v>423068.52</v>
      </c>
      <c r="H13" s="7">
        <f>SUM(H4:H12)</f>
        <v>31391</v>
      </c>
      <c r="I13" s="7">
        <f>SUM(I4:I12)</f>
        <v>960059.4099999999</v>
      </c>
      <c r="J13" s="14"/>
      <c r="K13" s="13"/>
      <c r="L13" s="13"/>
    </row>
    <row r="14" spans="1:10" ht="66" customHeight="1">
      <c r="A14" s="20" t="s">
        <v>11</v>
      </c>
      <c r="B14" s="10"/>
      <c r="C14" s="11"/>
      <c r="D14" s="9"/>
      <c r="E14" s="9"/>
      <c r="F14" s="9" t="s">
        <v>10</v>
      </c>
      <c r="G14" s="9"/>
      <c r="H14" s="9"/>
      <c r="I14" s="9"/>
      <c r="J14" s="1"/>
    </row>
    <row r="15" spans="1:10" ht="12.75">
      <c r="A15" s="10"/>
      <c r="B15" s="10"/>
      <c r="C15" s="10"/>
      <c r="D15" s="9"/>
      <c r="E15" s="9"/>
      <c r="F15" s="9"/>
      <c r="G15" s="9"/>
      <c r="H15" s="9"/>
      <c r="I15" s="9"/>
      <c r="J15" s="1"/>
    </row>
    <row r="16" spans="1:10" ht="12.75">
      <c r="A16" s="10" t="s">
        <v>9</v>
      </c>
      <c r="B16" s="10"/>
      <c r="C16" s="10"/>
      <c r="D16" s="9"/>
      <c r="E16" s="9"/>
      <c r="F16" s="9" t="s">
        <v>8</v>
      </c>
      <c r="G16" s="9"/>
      <c r="H16" s="9"/>
      <c r="I16" s="9"/>
      <c r="J16" s="1"/>
    </row>
    <row r="17" spans="1:10" ht="12.75">
      <c r="A17" s="10"/>
      <c r="B17" s="10"/>
      <c r="C17" s="10"/>
      <c r="D17" s="9"/>
      <c r="E17" s="9"/>
      <c r="F17" s="9"/>
      <c r="G17" s="9"/>
      <c r="H17" s="9"/>
      <c r="I17" s="9"/>
      <c r="J17" s="1"/>
    </row>
    <row r="18" spans="1:10" ht="12.75">
      <c r="A18" s="8"/>
      <c r="B18" s="8"/>
      <c r="C18" s="8"/>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row r="24" spans="1:10" ht="12.75">
      <c r="A24" s="1"/>
      <c r="B24" s="1"/>
      <c r="C24" s="1"/>
      <c r="D24" s="1"/>
      <c r="E24" s="1"/>
      <c r="F24" s="1"/>
      <c r="G24" s="1"/>
      <c r="H24" s="1"/>
      <c r="I24" s="1"/>
      <c r="J24" s="1"/>
    </row>
    <row r="25" spans="1:10" ht="12.75">
      <c r="A25" s="1"/>
      <c r="B25" s="1"/>
      <c r="C25" s="1"/>
      <c r="D25" s="1"/>
      <c r="E25" s="1"/>
      <c r="F25" s="1"/>
      <c r="G25" s="1"/>
      <c r="H25" s="1"/>
      <c r="I25" s="1"/>
      <c r="J25" s="1"/>
    </row>
    <row r="26" spans="1:10" ht="12.75">
      <c r="A26" s="1"/>
      <c r="B26" s="1"/>
      <c r="C26" s="1"/>
      <c r="D26" s="1"/>
      <c r="E26" s="1"/>
      <c r="F26" s="1"/>
      <c r="G26" s="1"/>
      <c r="H26" s="1"/>
      <c r="I26" s="1"/>
      <c r="J26" s="1"/>
    </row>
    <row r="27" spans="1:10" ht="12.75">
      <c r="A27" s="1"/>
      <c r="B27" s="1"/>
      <c r="C27" s="1"/>
      <c r="D27" s="1"/>
      <c r="E27" s="1"/>
      <c r="F27" s="1"/>
      <c r="G27" s="1"/>
      <c r="H27" s="1"/>
      <c r="I27" s="1"/>
      <c r="J27" s="1"/>
    </row>
    <row r="28" spans="1:10" ht="12.75">
      <c r="A28" s="1"/>
      <c r="B28" s="1"/>
      <c r="C28" s="1"/>
      <c r="D28" s="1"/>
      <c r="E28" s="1"/>
      <c r="F28" s="1"/>
      <c r="G28" s="1"/>
      <c r="H28" s="1"/>
      <c r="I28" s="1"/>
      <c r="J28" s="1"/>
    </row>
    <row r="29" spans="1:10" ht="12.75">
      <c r="A29" s="1"/>
      <c r="B29" s="1"/>
      <c r="C29" s="1"/>
      <c r="D29" s="1"/>
      <c r="E29" s="1"/>
      <c r="F29" s="1"/>
      <c r="G29" s="1"/>
      <c r="H29" s="1"/>
      <c r="I29" s="1"/>
      <c r="J29" s="1"/>
    </row>
    <row r="30" spans="1:10" ht="12.75">
      <c r="A30" s="1"/>
      <c r="B30" s="1"/>
      <c r="C30" s="1"/>
      <c r="D30" s="1"/>
      <c r="E30" s="1"/>
      <c r="F30" s="1"/>
      <c r="G30" s="1"/>
      <c r="H30" s="1"/>
      <c r="I30" s="1"/>
      <c r="J30" s="1"/>
    </row>
    <row r="31" spans="1:10" ht="12.75">
      <c r="A31" s="1"/>
      <c r="B31" s="1"/>
      <c r="C31" s="1"/>
      <c r="D31" s="1"/>
      <c r="E31" s="1"/>
      <c r="F31" s="1"/>
      <c r="G31" s="1"/>
      <c r="H31" s="1"/>
      <c r="I31" s="1"/>
      <c r="J31" s="1"/>
    </row>
    <row r="32" spans="1:10" ht="12.75">
      <c r="A32" s="1"/>
      <c r="B32" s="1"/>
      <c r="C32" s="1"/>
      <c r="D32" s="1"/>
      <c r="E32" s="1"/>
      <c r="F32" s="1"/>
      <c r="G32" s="1"/>
      <c r="H32" s="1"/>
      <c r="I32" s="1"/>
      <c r="J32" s="1"/>
    </row>
    <row r="33" spans="1:10" ht="12.75">
      <c r="A33" s="1"/>
      <c r="B33" s="1"/>
      <c r="C33" s="1"/>
      <c r="D33" s="1"/>
      <c r="E33" s="1"/>
      <c r="F33" s="1"/>
      <c r="G33" s="1"/>
      <c r="H33" s="1"/>
      <c r="I33" s="1"/>
      <c r="J33" s="1"/>
    </row>
    <row r="34" spans="1:10" ht="12.75">
      <c r="A34" s="1"/>
      <c r="B34" s="1"/>
      <c r="C34" s="1"/>
      <c r="D34" s="1"/>
      <c r="E34" s="1"/>
      <c r="F34" s="1"/>
      <c r="G34" s="1"/>
      <c r="H34" s="1"/>
      <c r="I34" s="1"/>
      <c r="J34" s="1"/>
    </row>
    <row r="35" spans="1:10" ht="12.75">
      <c r="A35" s="1"/>
      <c r="B35" s="1"/>
      <c r="C35" s="1"/>
      <c r="D35" s="1"/>
      <c r="E35" s="1"/>
      <c r="F35" s="1"/>
      <c r="G35" s="1"/>
      <c r="H35" s="1"/>
      <c r="I35" s="1"/>
      <c r="J35" s="1"/>
    </row>
    <row r="36" spans="1:12" ht="12.75">
      <c r="A36" s="1"/>
      <c r="B36" s="1"/>
      <c r="C36" s="1"/>
      <c r="D36" s="1"/>
      <c r="E36" s="1"/>
      <c r="F36" s="1"/>
      <c r="G36" s="1"/>
      <c r="H36" s="1"/>
      <c r="I36" s="1"/>
      <c r="J36" s="1"/>
      <c r="L36" s="5"/>
    </row>
    <row r="37" spans="1:12" ht="12.75">
      <c r="A37" s="1"/>
      <c r="B37" s="1"/>
      <c r="C37" s="1"/>
      <c r="D37" s="1"/>
      <c r="E37" s="1"/>
      <c r="F37" s="1"/>
      <c r="G37" s="1"/>
      <c r="H37" s="1"/>
      <c r="I37" s="1"/>
      <c r="J37" s="1"/>
      <c r="L37" s="5"/>
    </row>
    <row r="38" spans="1:12" ht="12.75">
      <c r="A38" s="1"/>
      <c r="B38" s="1"/>
      <c r="C38" s="1"/>
      <c r="D38" s="1"/>
      <c r="E38" s="1"/>
      <c r="F38" s="1"/>
      <c r="G38" s="1"/>
      <c r="H38" s="1"/>
      <c r="I38" s="1"/>
      <c r="J38" s="1"/>
      <c r="L38" s="5"/>
    </row>
    <row r="39" spans="1:12" ht="12.75">
      <c r="A39" s="1"/>
      <c r="B39" s="1"/>
      <c r="C39" s="1"/>
      <c r="D39" s="1"/>
      <c r="E39" s="1"/>
      <c r="F39" s="1"/>
      <c r="G39" s="1"/>
      <c r="H39" s="1"/>
      <c r="I39" s="1"/>
      <c r="J39" s="1"/>
      <c r="L39" s="5"/>
    </row>
    <row r="40" spans="1:12" ht="12.75">
      <c r="A40" s="1"/>
      <c r="B40" s="1"/>
      <c r="C40" s="1"/>
      <c r="D40" s="1"/>
      <c r="E40" s="1"/>
      <c r="F40" s="1"/>
      <c r="G40" s="1"/>
      <c r="H40" s="1"/>
      <c r="I40" s="1"/>
      <c r="J40" s="1"/>
      <c r="L40" s="5"/>
    </row>
    <row r="41" spans="1:10" ht="12.75">
      <c r="A41" s="1"/>
      <c r="B41" s="1"/>
      <c r="C41" s="1"/>
      <c r="D41" s="1"/>
      <c r="E41" s="1"/>
      <c r="F41" s="1"/>
      <c r="G41" s="1"/>
      <c r="H41" s="1"/>
      <c r="I41" s="1"/>
      <c r="J41" s="1"/>
    </row>
    <row r="42" spans="1:10" ht="12.75">
      <c r="A42" s="1"/>
      <c r="B42" s="1"/>
      <c r="C42" s="1"/>
      <c r="D42" s="1"/>
      <c r="E42" s="1"/>
      <c r="F42" s="1"/>
      <c r="G42" s="1"/>
      <c r="H42" s="1"/>
      <c r="I42" s="1"/>
      <c r="J42" s="1"/>
    </row>
    <row r="43" spans="1:10" ht="12.75">
      <c r="A43" s="1"/>
      <c r="B43" s="1"/>
      <c r="C43" s="1"/>
      <c r="D43" s="1"/>
      <c r="E43" s="1"/>
      <c r="F43" s="1"/>
      <c r="G43" s="1"/>
      <c r="H43" s="1"/>
      <c r="I43" s="1"/>
      <c r="J43" s="1"/>
    </row>
    <row r="44" spans="1:10" ht="12.75">
      <c r="A44" s="1"/>
      <c r="B44" s="1"/>
      <c r="C44" s="1"/>
      <c r="D44" s="1"/>
      <c r="E44" s="1"/>
      <c r="F44" s="1"/>
      <c r="G44" s="1"/>
      <c r="H44" s="1"/>
      <c r="I44" s="1"/>
      <c r="J44" s="1"/>
    </row>
    <row r="45" spans="1:10" ht="12.75">
      <c r="A45" s="1"/>
      <c r="B45" s="1"/>
      <c r="C45" s="1"/>
      <c r="D45" s="1"/>
      <c r="E45" s="1"/>
      <c r="F45" s="1"/>
      <c r="G45" s="1"/>
      <c r="H45" s="1"/>
      <c r="I45" s="1"/>
      <c r="J45" s="1"/>
    </row>
    <row r="46" spans="1:10" ht="12.75">
      <c r="A46" s="1"/>
      <c r="B46" s="1"/>
      <c r="C46" s="1"/>
      <c r="D46" s="1"/>
      <c r="E46" s="1"/>
      <c r="F46" s="1"/>
      <c r="G46" s="1"/>
      <c r="H46" s="1"/>
      <c r="I46" s="1"/>
      <c r="J46" s="1"/>
    </row>
    <row r="47" spans="1:10" ht="12.75">
      <c r="A47" s="1"/>
      <c r="B47" s="1"/>
      <c r="C47" s="1"/>
      <c r="D47" s="1"/>
      <c r="E47" s="1"/>
      <c r="F47" s="1"/>
      <c r="G47" s="1"/>
      <c r="H47" s="1"/>
      <c r="I47" s="1"/>
      <c r="J47" s="1"/>
    </row>
    <row r="48" spans="1:10" ht="12.75">
      <c r="A48" s="1"/>
      <c r="B48" s="1"/>
      <c r="C48" s="1"/>
      <c r="D48" s="1"/>
      <c r="E48" s="1"/>
      <c r="F48" s="1"/>
      <c r="G48" s="1"/>
      <c r="H48" s="1"/>
      <c r="I48" s="1"/>
      <c r="J48" s="1"/>
    </row>
    <row r="49" spans="1:10" ht="12.75">
      <c r="A49" s="1"/>
      <c r="B49" s="1"/>
      <c r="C49" s="1"/>
      <c r="D49" s="1"/>
      <c r="E49" s="1"/>
      <c r="F49" s="1"/>
      <c r="G49" s="1"/>
      <c r="H49" s="1"/>
      <c r="I49" s="1"/>
      <c r="J49" s="1"/>
    </row>
    <row r="50" spans="1:10" ht="12.75">
      <c r="A50" s="1"/>
      <c r="B50" s="1"/>
      <c r="C50" s="1"/>
      <c r="D50" s="1"/>
      <c r="E50" s="1"/>
      <c r="F50" s="1"/>
      <c r="G50" s="1"/>
      <c r="H50" s="1"/>
      <c r="I50" s="1"/>
      <c r="J50" s="1"/>
    </row>
    <row r="51" spans="1:10" ht="12.75">
      <c r="A51" s="1"/>
      <c r="B51" s="1"/>
      <c r="C51" s="1"/>
      <c r="D51" s="1"/>
      <c r="E51" s="1"/>
      <c r="F51" s="1"/>
      <c r="G51" s="1"/>
      <c r="H51" s="1"/>
      <c r="I51" s="1"/>
      <c r="J51" s="1"/>
    </row>
    <row r="52" spans="1:10" ht="12.75">
      <c r="A52" s="1"/>
      <c r="B52" s="1"/>
      <c r="C52" s="1"/>
      <c r="D52" s="1"/>
      <c r="E52" s="1"/>
      <c r="F52" s="1"/>
      <c r="G52" s="1"/>
      <c r="H52" s="1"/>
      <c r="I52" s="1"/>
      <c r="J52" s="1"/>
    </row>
    <row r="53" spans="1:10" ht="12.75">
      <c r="A53" s="1"/>
      <c r="B53" s="1"/>
      <c r="C53" s="1"/>
      <c r="D53" s="1"/>
      <c r="E53" s="1"/>
      <c r="F53" s="1"/>
      <c r="G53" s="1"/>
      <c r="H53" s="1"/>
      <c r="I53" s="1"/>
      <c r="J53" s="1"/>
    </row>
    <row r="54" spans="1:10" ht="12.75">
      <c r="A54" s="1"/>
      <c r="B54" s="1"/>
      <c r="C54" s="1"/>
      <c r="D54" s="1"/>
      <c r="E54" s="1"/>
      <c r="F54" s="1"/>
      <c r="G54" s="1"/>
      <c r="H54" s="1"/>
      <c r="I54" s="1"/>
      <c r="J54" s="1"/>
    </row>
    <row r="55" spans="1:10" ht="12.75">
      <c r="A55" s="1"/>
      <c r="B55" s="1"/>
      <c r="C55" s="1"/>
      <c r="D55" s="1"/>
      <c r="E55" s="1"/>
      <c r="F55" s="1"/>
      <c r="G55" s="1"/>
      <c r="H55" s="1"/>
      <c r="I55" s="1"/>
      <c r="J55" s="1"/>
    </row>
    <row r="56" spans="1:10" ht="12.75">
      <c r="A56" s="1"/>
      <c r="B56" s="1"/>
      <c r="C56" s="1"/>
      <c r="D56" s="1"/>
      <c r="E56" s="1"/>
      <c r="F56" s="1"/>
      <c r="G56" s="1"/>
      <c r="H56" s="1"/>
      <c r="I56" s="1"/>
      <c r="J56" s="1"/>
    </row>
    <row r="57" spans="1:10" ht="12.75">
      <c r="A57" s="1"/>
      <c r="B57" s="1"/>
      <c r="C57" s="1"/>
      <c r="D57" s="1"/>
      <c r="E57" s="1"/>
      <c r="F57" s="1"/>
      <c r="G57" s="1"/>
      <c r="H57" s="1"/>
      <c r="I57" s="1"/>
      <c r="J57" s="1"/>
    </row>
    <row r="58" spans="1:10" ht="12.75">
      <c r="A58" s="1"/>
      <c r="B58" s="1"/>
      <c r="C58" s="1"/>
      <c r="D58" s="1"/>
      <c r="E58" s="1"/>
      <c r="F58" s="1"/>
      <c r="G58" s="1"/>
      <c r="H58" s="1"/>
      <c r="I58" s="1"/>
      <c r="J58" s="1"/>
    </row>
    <row r="59" spans="1:10" ht="12.75">
      <c r="A59" s="1"/>
      <c r="B59" s="1"/>
      <c r="C59" s="1"/>
      <c r="D59" s="1"/>
      <c r="E59" s="1"/>
      <c r="F59" s="1"/>
      <c r="G59" s="1"/>
      <c r="H59" s="1"/>
      <c r="I59" s="1"/>
      <c r="J59" s="1"/>
    </row>
    <row r="60" spans="1:10" ht="12.75">
      <c r="A60" s="1"/>
      <c r="B60" s="1"/>
      <c r="C60" s="1"/>
      <c r="D60" s="1"/>
      <c r="E60" s="1"/>
      <c r="F60" s="1"/>
      <c r="G60" s="1"/>
      <c r="H60" s="1"/>
      <c r="I60" s="1"/>
      <c r="J60" s="1"/>
    </row>
    <row r="61" spans="1:10" ht="12.75">
      <c r="A61" s="1"/>
      <c r="B61" s="1"/>
      <c r="C61" s="1"/>
      <c r="D61" s="1"/>
      <c r="E61" s="1"/>
      <c r="F61" s="1"/>
      <c r="G61" s="1"/>
      <c r="H61" s="1"/>
      <c r="I61" s="1"/>
      <c r="J61" s="1"/>
    </row>
    <row r="62" spans="1:10" ht="12.75">
      <c r="A62" s="1"/>
      <c r="B62" s="1"/>
      <c r="C62" s="1"/>
      <c r="D62" s="1"/>
      <c r="E62" s="1"/>
      <c r="F62" s="1"/>
      <c r="G62" s="1"/>
      <c r="H62" s="1"/>
      <c r="I62" s="1"/>
      <c r="J62" s="1"/>
    </row>
    <row r="63" spans="1:10" ht="12.75">
      <c r="A63" s="1"/>
      <c r="B63" s="1"/>
      <c r="C63" s="1"/>
      <c r="D63" s="1"/>
      <c r="E63" s="1"/>
      <c r="F63" s="1"/>
      <c r="G63" s="1"/>
      <c r="H63" s="1"/>
      <c r="I63" s="1"/>
      <c r="J63" s="1"/>
    </row>
    <row r="64" spans="1:10" ht="12.75">
      <c r="A64" s="1"/>
      <c r="B64" s="1"/>
      <c r="C64" s="1"/>
      <c r="D64" s="1"/>
      <c r="E64" s="1"/>
      <c r="F64" s="1"/>
      <c r="G64" s="1"/>
      <c r="H64" s="1"/>
      <c r="I64" s="1"/>
      <c r="J64" s="1"/>
    </row>
    <row r="65" spans="1:10" ht="12.75">
      <c r="A65" s="1"/>
      <c r="B65" s="1"/>
      <c r="C65" s="1"/>
      <c r="D65" s="1"/>
      <c r="E65" s="1"/>
      <c r="F65" s="1"/>
      <c r="G65" s="1"/>
      <c r="H65" s="1"/>
      <c r="I65" s="1"/>
      <c r="J65" s="1"/>
    </row>
    <row r="66" spans="1:10" ht="12.75">
      <c r="A66" s="1"/>
      <c r="B66" s="1"/>
      <c r="C66" s="1"/>
      <c r="D66" s="1"/>
      <c r="E66" s="1"/>
      <c r="F66" s="1"/>
      <c r="G66" s="1"/>
      <c r="H66" s="1"/>
      <c r="I66" s="1"/>
      <c r="J66" s="1"/>
    </row>
    <row r="67" spans="1:10" ht="12.75">
      <c r="A67" s="1"/>
      <c r="B67" s="1"/>
      <c r="C67" s="1"/>
      <c r="D67" s="1"/>
      <c r="E67" s="1"/>
      <c r="F67" s="1"/>
      <c r="G67" s="1"/>
      <c r="H67" s="1"/>
      <c r="I67" s="1"/>
      <c r="J67" s="1"/>
    </row>
  </sheetData>
  <sheetProtection/>
  <mergeCells count="6">
    <mergeCell ref="A1:I1"/>
    <mergeCell ref="A2:A3"/>
    <mergeCell ref="B2:C2"/>
    <mergeCell ref="D2:E2"/>
    <mergeCell ref="F2:G2"/>
    <mergeCell ref="H2:I2"/>
  </mergeCells>
  <printOptions/>
  <pageMargins left="0.25" right="0.25"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32"/>
  </sheetPr>
  <dimension ref="A1:N63"/>
  <sheetViews>
    <sheetView zoomScalePageLayoutView="0" workbookViewId="0" topLeftCell="A1">
      <selection activeCell="A1" sqref="A1:I12"/>
    </sheetView>
  </sheetViews>
  <sheetFormatPr defaultColWidth="9.140625" defaultRowHeight="12.75"/>
  <cols>
    <col min="1" max="1" width="17.57421875" style="0" customWidth="1"/>
    <col min="2" max="2" width="8.8515625" style="0" customWidth="1"/>
    <col min="3" max="3" width="10.421875" style="0" customWidth="1"/>
    <col min="4" max="4" width="9.28125" style="0" customWidth="1"/>
    <col min="5" max="5" width="10.57421875" style="0" customWidth="1"/>
    <col min="6" max="6" width="9.7109375" style="0" customWidth="1"/>
    <col min="7" max="7" width="12.140625" style="0" customWidth="1"/>
    <col min="8" max="8" width="11.140625" style="0" customWidth="1"/>
    <col min="9" max="9" width="15.421875" style="0" customWidth="1"/>
    <col min="10" max="10" width="10.140625" style="0" customWidth="1"/>
  </cols>
  <sheetData>
    <row r="1" spans="1:9" ht="63.75" customHeight="1">
      <c r="A1" s="22" t="s">
        <v>17</v>
      </c>
      <c r="B1" s="23"/>
      <c r="C1" s="23"/>
      <c r="D1" s="23"/>
      <c r="E1" s="23"/>
      <c r="F1" s="23"/>
      <c r="G1" s="23"/>
      <c r="H1" s="23"/>
      <c r="I1" s="24"/>
    </row>
    <row r="2" spans="1:10" ht="37.5" customHeight="1">
      <c r="A2" s="25" t="s">
        <v>0</v>
      </c>
      <c r="B2" s="27" t="s">
        <v>16</v>
      </c>
      <c r="C2" s="27"/>
      <c r="D2" s="28" t="s">
        <v>1</v>
      </c>
      <c r="E2" s="29"/>
      <c r="F2" s="28" t="s">
        <v>2</v>
      </c>
      <c r="G2" s="29"/>
      <c r="H2" s="27" t="s">
        <v>3</v>
      </c>
      <c r="I2" s="27"/>
      <c r="J2" s="1"/>
    </row>
    <row r="3" spans="1:10" ht="24" customHeight="1">
      <c r="A3" s="26"/>
      <c r="B3" s="2" t="s">
        <v>4</v>
      </c>
      <c r="C3" s="2" t="s">
        <v>5</v>
      </c>
      <c r="D3" s="2" t="s">
        <v>4</v>
      </c>
      <c r="E3" s="2" t="s">
        <v>5</v>
      </c>
      <c r="F3" s="2" t="s">
        <v>4</v>
      </c>
      <c r="G3" s="2" t="s">
        <v>5</v>
      </c>
      <c r="H3" s="2" t="s">
        <v>4</v>
      </c>
      <c r="I3" s="2" t="s">
        <v>5</v>
      </c>
      <c r="J3" s="1"/>
    </row>
    <row r="4" spans="1:14" s="15" customFormat="1" ht="69" customHeight="1">
      <c r="A4" s="5" t="s">
        <v>6</v>
      </c>
      <c r="B4" s="3">
        <v>5</v>
      </c>
      <c r="C4" s="4">
        <f>B4*J4</f>
        <v>49110</v>
      </c>
      <c r="D4" s="3"/>
      <c r="E4" s="4"/>
      <c r="F4" s="4">
        <f>B4-H4</f>
        <v>5</v>
      </c>
      <c r="G4" s="4">
        <f>F4*J4</f>
        <v>49110</v>
      </c>
      <c r="H4" s="4">
        <v>0</v>
      </c>
      <c r="I4" s="4">
        <f>H4*J4</f>
        <v>0</v>
      </c>
      <c r="J4" s="21">
        <v>9822</v>
      </c>
      <c r="K4" s="19"/>
      <c r="L4" s="18"/>
      <c r="M4" s="17"/>
      <c r="N4" s="16"/>
    </row>
    <row r="5" spans="1:14" s="15" customFormat="1" ht="61.5" customHeight="1">
      <c r="A5" s="5" t="s">
        <v>15</v>
      </c>
      <c r="B5" s="3">
        <v>15480</v>
      </c>
      <c r="C5" s="4">
        <f>B5*J5</f>
        <v>121053.6</v>
      </c>
      <c r="D5" s="3">
        <v>0</v>
      </c>
      <c r="E5" s="4">
        <f>D5*J5</f>
        <v>0</v>
      </c>
      <c r="F5" s="4">
        <f>B5-H5</f>
        <v>0</v>
      </c>
      <c r="G5" s="4">
        <f>F5*J5</f>
        <v>0</v>
      </c>
      <c r="H5" s="4">
        <v>15480</v>
      </c>
      <c r="I5" s="4">
        <f>H5*J5</f>
        <v>121053.6</v>
      </c>
      <c r="J5">
        <v>7.82</v>
      </c>
      <c r="K5" s="19"/>
      <c r="L5" s="18"/>
      <c r="M5" s="17"/>
      <c r="N5" s="16"/>
    </row>
    <row r="6" spans="1:14" s="15" customFormat="1" ht="61.5" customHeight="1">
      <c r="A6" s="5" t="s">
        <v>14</v>
      </c>
      <c r="B6" s="3">
        <v>17</v>
      </c>
      <c r="C6" s="4">
        <f>B6*J6</f>
        <v>184908.83</v>
      </c>
      <c r="D6" s="3">
        <v>0</v>
      </c>
      <c r="E6" s="4">
        <f>D6*J6</f>
        <v>0</v>
      </c>
      <c r="F6" s="4">
        <f>B6-H6</f>
        <v>4</v>
      </c>
      <c r="G6" s="4">
        <f>F6*J6</f>
        <v>43507.96</v>
      </c>
      <c r="H6" s="4">
        <v>13</v>
      </c>
      <c r="I6" s="4">
        <f>H6*J6</f>
        <v>141400.87</v>
      </c>
      <c r="J6">
        <v>10876.99</v>
      </c>
      <c r="K6" s="19"/>
      <c r="L6" s="18"/>
      <c r="M6" s="17"/>
      <c r="N6" s="16"/>
    </row>
    <row r="7" spans="1:14" s="15" customFormat="1" ht="61.5" customHeight="1">
      <c r="A7" s="5" t="s">
        <v>13</v>
      </c>
      <c r="B7" s="3">
        <v>15</v>
      </c>
      <c r="C7" s="4">
        <f>B7*J7</f>
        <v>343406.69999999995</v>
      </c>
      <c r="D7" s="3">
        <v>0</v>
      </c>
      <c r="E7" s="4">
        <f>D7*J7</f>
        <v>0</v>
      </c>
      <c r="F7" s="4">
        <f>B7-H7</f>
        <v>11</v>
      </c>
      <c r="G7" s="4">
        <f>F7*J7</f>
        <v>251831.58</v>
      </c>
      <c r="H7" s="4">
        <v>4</v>
      </c>
      <c r="I7" s="4">
        <f>H7*J7</f>
        <v>91575.12</v>
      </c>
      <c r="J7">
        <v>22893.78</v>
      </c>
      <c r="K7" s="19"/>
      <c r="L7" s="18"/>
      <c r="M7" s="17"/>
      <c r="N7" s="16"/>
    </row>
    <row r="8" spans="1:14" s="15" customFormat="1" ht="61.5" customHeight="1">
      <c r="A8" s="3" t="s">
        <v>12</v>
      </c>
      <c r="B8" s="3">
        <v>175</v>
      </c>
      <c r="C8" s="4">
        <f>B8*J8</f>
        <v>285.25</v>
      </c>
      <c r="D8" s="3">
        <v>0</v>
      </c>
      <c r="E8" s="4">
        <f>D8*J8</f>
        <v>0</v>
      </c>
      <c r="F8" s="4">
        <f>B8-H8</f>
        <v>50</v>
      </c>
      <c r="G8" s="4">
        <f>F8*J8</f>
        <v>81.5</v>
      </c>
      <c r="H8" s="4">
        <v>125</v>
      </c>
      <c r="I8" s="4">
        <f>H8*J8</f>
        <v>203.75</v>
      </c>
      <c r="J8">
        <v>1.63</v>
      </c>
      <c r="K8" s="19"/>
      <c r="L8" s="18"/>
      <c r="M8" s="17"/>
      <c r="N8" s="16"/>
    </row>
    <row r="9" spans="1:12" s="12" customFormat="1" ht="12.75">
      <c r="A9" s="6" t="s">
        <v>7</v>
      </c>
      <c r="B9" s="7">
        <f aca="true" t="shared" si="0" ref="B9:I9">SUM(B4:B8)</f>
        <v>15692</v>
      </c>
      <c r="C9" s="7">
        <f t="shared" si="0"/>
        <v>698764.3799999999</v>
      </c>
      <c r="D9" s="6">
        <f t="shared" si="0"/>
        <v>0</v>
      </c>
      <c r="E9" s="7">
        <f t="shared" si="0"/>
        <v>0</v>
      </c>
      <c r="F9" s="7">
        <f t="shared" si="0"/>
        <v>70</v>
      </c>
      <c r="G9" s="7">
        <f t="shared" si="0"/>
        <v>344531.04</v>
      </c>
      <c r="H9" s="7">
        <f t="shared" si="0"/>
        <v>15622</v>
      </c>
      <c r="I9" s="7">
        <f t="shared" si="0"/>
        <v>354233.33999999997</v>
      </c>
      <c r="J9" s="14"/>
      <c r="K9" s="13"/>
      <c r="L9" s="13"/>
    </row>
    <row r="10" spans="1:10" ht="66" customHeight="1">
      <c r="A10" s="20" t="s">
        <v>11</v>
      </c>
      <c r="B10" s="10"/>
      <c r="C10" s="11"/>
      <c r="D10" s="9"/>
      <c r="E10" s="9"/>
      <c r="F10" s="9" t="s">
        <v>10</v>
      </c>
      <c r="G10" s="9"/>
      <c r="H10" s="9"/>
      <c r="I10" s="9"/>
      <c r="J10" s="1"/>
    </row>
    <row r="11" spans="1:10" ht="12.75">
      <c r="A11" s="10"/>
      <c r="B11" s="10"/>
      <c r="C11" s="10"/>
      <c r="D11" s="9"/>
      <c r="E11" s="9"/>
      <c r="F11" s="9"/>
      <c r="G11" s="9"/>
      <c r="H11" s="9"/>
      <c r="I11" s="9"/>
      <c r="J11" s="1"/>
    </row>
    <row r="12" spans="1:10" ht="12.75">
      <c r="A12" s="10" t="s">
        <v>9</v>
      </c>
      <c r="B12" s="10"/>
      <c r="C12" s="10"/>
      <c r="D12" s="9"/>
      <c r="E12" s="9"/>
      <c r="F12" s="9" t="s">
        <v>8</v>
      </c>
      <c r="G12" s="9"/>
      <c r="H12" s="9"/>
      <c r="I12" s="9"/>
      <c r="J12" s="1"/>
    </row>
    <row r="13" spans="1:10" ht="12.75">
      <c r="A13" s="10"/>
      <c r="B13" s="10"/>
      <c r="C13" s="10"/>
      <c r="D13" s="9"/>
      <c r="E13" s="9"/>
      <c r="F13" s="9"/>
      <c r="G13" s="9"/>
      <c r="H13" s="9"/>
      <c r="I13" s="9"/>
      <c r="J13" s="1"/>
    </row>
    <row r="14" spans="1:10" ht="12.75">
      <c r="A14" s="8"/>
      <c r="B14" s="8"/>
      <c r="C14" s="8"/>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row r="24" spans="1:10" ht="12.75">
      <c r="A24" s="1"/>
      <c r="B24" s="1"/>
      <c r="C24" s="1"/>
      <c r="D24" s="1"/>
      <c r="E24" s="1"/>
      <c r="F24" s="1"/>
      <c r="G24" s="1"/>
      <c r="H24" s="1"/>
      <c r="I24" s="1"/>
      <c r="J24" s="1"/>
    </row>
    <row r="25" spans="1:10" ht="12.75">
      <c r="A25" s="1"/>
      <c r="B25" s="1"/>
      <c r="C25" s="1"/>
      <c r="D25" s="1"/>
      <c r="E25" s="1"/>
      <c r="F25" s="1"/>
      <c r="G25" s="1"/>
      <c r="H25" s="1"/>
      <c r="I25" s="1"/>
      <c r="J25" s="1"/>
    </row>
    <row r="26" spans="1:10" ht="12.75">
      <c r="A26" s="1"/>
      <c r="B26" s="1"/>
      <c r="C26" s="1"/>
      <c r="D26" s="1"/>
      <c r="E26" s="1"/>
      <c r="F26" s="1"/>
      <c r="G26" s="1"/>
      <c r="H26" s="1"/>
      <c r="I26" s="1"/>
      <c r="J26" s="1"/>
    </row>
    <row r="27" spans="1:10" ht="12.75">
      <c r="A27" s="1"/>
      <c r="B27" s="1"/>
      <c r="C27" s="1"/>
      <c r="D27" s="1"/>
      <c r="E27" s="1"/>
      <c r="F27" s="1"/>
      <c r="G27" s="1"/>
      <c r="H27" s="1"/>
      <c r="I27" s="1"/>
      <c r="J27" s="1"/>
    </row>
    <row r="28" spans="1:10" ht="12.75">
      <c r="A28" s="1"/>
      <c r="B28" s="1"/>
      <c r="C28" s="1"/>
      <c r="D28" s="1"/>
      <c r="E28" s="1"/>
      <c r="F28" s="1"/>
      <c r="G28" s="1"/>
      <c r="H28" s="1"/>
      <c r="I28" s="1"/>
      <c r="J28" s="1"/>
    </row>
    <row r="29" spans="1:10" ht="12.75">
      <c r="A29" s="1"/>
      <c r="B29" s="1"/>
      <c r="C29" s="1"/>
      <c r="D29" s="1"/>
      <c r="E29" s="1"/>
      <c r="F29" s="1"/>
      <c r="G29" s="1"/>
      <c r="H29" s="1"/>
      <c r="I29" s="1"/>
      <c r="J29" s="1"/>
    </row>
    <row r="30" spans="1:10" ht="12.75">
      <c r="A30" s="1"/>
      <c r="B30" s="1"/>
      <c r="C30" s="1"/>
      <c r="D30" s="1"/>
      <c r="E30" s="1"/>
      <c r="F30" s="1"/>
      <c r="G30" s="1"/>
      <c r="H30" s="1"/>
      <c r="I30" s="1"/>
      <c r="J30" s="1"/>
    </row>
    <row r="31" spans="1:10" ht="12.75">
      <c r="A31" s="1"/>
      <c r="B31" s="1"/>
      <c r="C31" s="1"/>
      <c r="D31" s="1"/>
      <c r="E31" s="1"/>
      <c r="F31" s="1"/>
      <c r="G31" s="1"/>
      <c r="H31" s="1"/>
      <c r="I31" s="1"/>
      <c r="J31" s="1"/>
    </row>
    <row r="32" spans="1:12" ht="12.75">
      <c r="A32" s="1"/>
      <c r="B32" s="1"/>
      <c r="C32" s="1"/>
      <c r="D32" s="1"/>
      <c r="E32" s="1"/>
      <c r="F32" s="1"/>
      <c r="G32" s="1"/>
      <c r="H32" s="1"/>
      <c r="I32" s="1"/>
      <c r="J32" s="1"/>
      <c r="L32" s="5"/>
    </row>
    <row r="33" spans="1:12" ht="12.75">
      <c r="A33" s="1"/>
      <c r="B33" s="1"/>
      <c r="C33" s="1"/>
      <c r="D33" s="1"/>
      <c r="E33" s="1"/>
      <c r="F33" s="1"/>
      <c r="G33" s="1"/>
      <c r="H33" s="1"/>
      <c r="I33" s="1"/>
      <c r="J33" s="1"/>
      <c r="L33" s="5"/>
    </row>
    <row r="34" spans="1:12" ht="12.75">
      <c r="A34" s="1"/>
      <c r="B34" s="1"/>
      <c r="C34" s="1"/>
      <c r="D34" s="1"/>
      <c r="E34" s="1"/>
      <c r="F34" s="1"/>
      <c r="G34" s="1"/>
      <c r="H34" s="1"/>
      <c r="I34" s="1"/>
      <c r="J34" s="1"/>
      <c r="L34" s="5"/>
    </row>
    <row r="35" spans="1:12" ht="12.75">
      <c r="A35" s="1"/>
      <c r="B35" s="1"/>
      <c r="C35" s="1"/>
      <c r="D35" s="1"/>
      <c r="E35" s="1"/>
      <c r="F35" s="1"/>
      <c r="G35" s="1"/>
      <c r="H35" s="1"/>
      <c r="I35" s="1"/>
      <c r="J35" s="1"/>
      <c r="L35" s="5"/>
    </row>
    <row r="36" spans="1:12" ht="12.75">
      <c r="A36" s="1"/>
      <c r="B36" s="1"/>
      <c r="C36" s="1"/>
      <c r="D36" s="1"/>
      <c r="E36" s="1"/>
      <c r="F36" s="1"/>
      <c r="G36" s="1"/>
      <c r="H36" s="1"/>
      <c r="I36" s="1"/>
      <c r="J36" s="1"/>
      <c r="L36" s="5"/>
    </row>
    <row r="37" spans="1:10" ht="12.75">
      <c r="A37" s="1"/>
      <c r="B37" s="1"/>
      <c r="C37" s="1"/>
      <c r="D37" s="1"/>
      <c r="E37" s="1"/>
      <c r="F37" s="1"/>
      <c r="G37" s="1"/>
      <c r="H37" s="1"/>
      <c r="I37" s="1"/>
      <c r="J37" s="1"/>
    </row>
    <row r="38" spans="1:10" ht="12.75">
      <c r="A38" s="1"/>
      <c r="B38" s="1"/>
      <c r="C38" s="1"/>
      <c r="D38" s="1"/>
      <c r="E38" s="1"/>
      <c r="F38" s="1"/>
      <c r="G38" s="1"/>
      <c r="H38" s="1"/>
      <c r="I38" s="1"/>
      <c r="J38" s="1"/>
    </row>
    <row r="39" spans="1:10" ht="12.75">
      <c r="A39" s="1"/>
      <c r="B39" s="1"/>
      <c r="C39" s="1"/>
      <c r="D39" s="1"/>
      <c r="E39" s="1"/>
      <c r="F39" s="1"/>
      <c r="G39" s="1"/>
      <c r="H39" s="1"/>
      <c r="I39" s="1"/>
      <c r="J39" s="1"/>
    </row>
    <row r="40" spans="1:10" ht="12.75">
      <c r="A40" s="1"/>
      <c r="B40" s="1"/>
      <c r="C40" s="1"/>
      <c r="D40" s="1"/>
      <c r="E40" s="1"/>
      <c r="F40" s="1"/>
      <c r="G40" s="1"/>
      <c r="H40" s="1"/>
      <c r="I40" s="1"/>
      <c r="J40" s="1"/>
    </row>
    <row r="41" spans="1:10" ht="12.75">
      <c r="A41" s="1"/>
      <c r="B41" s="1"/>
      <c r="C41" s="1"/>
      <c r="D41" s="1"/>
      <c r="E41" s="1"/>
      <c r="F41" s="1"/>
      <c r="G41" s="1"/>
      <c r="H41" s="1"/>
      <c r="I41" s="1"/>
      <c r="J41" s="1"/>
    </row>
    <row r="42" spans="1:10" ht="12.75">
      <c r="A42" s="1"/>
      <c r="B42" s="1"/>
      <c r="C42" s="1"/>
      <c r="D42" s="1"/>
      <c r="E42" s="1"/>
      <c r="F42" s="1"/>
      <c r="G42" s="1"/>
      <c r="H42" s="1"/>
      <c r="I42" s="1"/>
      <c r="J42" s="1"/>
    </row>
    <row r="43" spans="1:10" ht="12.75">
      <c r="A43" s="1"/>
      <c r="B43" s="1"/>
      <c r="C43" s="1"/>
      <c r="D43" s="1"/>
      <c r="E43" s="1"/>
      <c r="F43" s="1"/>
      <c r="G43" s="1"/>
      <c r="H43" s="1"/>
      <c r="I43" s="1"/>
      <c r="J43" s="1"/>
    </row>
    <row r="44" spans="1:10" ht="12.75">
      <c r="A44" s="1"/>
      <c r="B44" s="1"/>
      <c r="C44" s="1"/>
      <c r="D44" s="1"/>
      <c r="E44" s="1"/>
      <c r="F44" s="1"/>
      <c r="G44" s="1"/>
      <c r="H44" s="1"/>
      <c r="I44" s="1"/>
      <c r="J44" s="1"/>
    </row>
    <row r="45" spans="1:10" ht="12.75">
      <c r="A45" s="1"/>
      <c r="B45" s="1"/>
      <c r="C45" s="1"/>
      <c r="D45" s="1"/>
      <c r="E45" s="1"/>
      <c r="F45" s="1"/>
      <c r="G45" s="1"/>
      <c r="H45" s="1"/>
      <c r="I45" s="1"/>
      <c r="J45" s="1"/>
    </row>
    <row r="46" spans="1:10" ht="12.75">
      <c r="A46" s="1"/>
      <c r="B46" s="1"/>
      <c r="C46" s="1"/>
      <c r="D46" s="1"/>
      <c r="E46" s="1"/>
      <c r="F46" s="1"/>
      <c r="G46" s="1"/>
      <c r="H46" s="1"/>
      <c r="I46" s="1"/>
      <c r="J46" s="1"/>
    </row>
    <row r="47" spans="1:10" ht="12.75">
      <c r="A47" s="1"/>
      <c r="B47" s="1"/>
      <c r="C47" s="1"/>
      <c r="D47" s="1"/>
      <c r="E47" s="1"/>
      <c r="F47" s="1"/>
      <c r="G47" s="1"/>
      <c r="H47" s="1"/>
      <c r="I47" s="1"/>
      <c r="J47" s="1"/>
    </row>
    <row r="48" spans="1:10" ht="12.75">
      <c r="A48" s="1"/>
      <c r="B48" s="1"/>
      <c r="C48" s="1"/>
      <c r="D48" s="1"/>
      <c r="E48" s="1"/>
      <c r="F48" s="1"/>
      <c r="G48" s="1"/>
      <c r="H48" s="1"/>
      <c r="I48" s="1"/>
      <c r="J48" s="1"/>
    </row>
    <row r="49" spans="1:10" ht="12.75">
      <c r="A49" s="1"/>
      <c r="B49" s="1"/>
      <c r="C49" s="1"/>
      <c r="D49" s="1"/>
      <c r="E49" s="1"/>
      <c r="F49" s="1"/>
      <c r="G49" s="1"/>
      <c r="H49" s="1"/>
      <c r="I49" s="1"/>
      <c r="J49" s="1"/>
    </row>
    <row r="50" spans="1:10" ht="12.75">
      <c r="A50" s="1"/>
      <c r="B50" s="1"/>
      <c r="C50" s="1"/>
      <c r="D50" s="1"/>
      <c r="E50" s="1"/>
      <c r="F50" s="1"/>
      <c r="G50" s="1"/>
      <c r="H50" s="1"/>
      <c r="I50" s="1"/>
      <c r="J50" s="1"/>
    </row>
    <row r="51" spans="1:10" ht="12.75">
      <c r="A51" s="1"/>
      <c r="B51" s="1"/>
      <c r="C51" s="1"/>
      <c r="D51" s="1"/>
      <c r="E51" s="1"/>
      <c r="F51" s="1"/>
      <c r="G51" s="1"/>
      <c r="H51" s="1"/>
      <c r="I51" s="1"/>
      <c r="J51" s="1"/>
    </row>
    <row r="52" spans="1:10" ht="12.75">
      <c r="A52" s="1"/>
      <c r="B52" s="1"/>
      <c r="C52" s="1"/>
      <c r="D52" s="1"/>
      <c r="E52" s="1"/>
      <c r="F52" s="1"/>
      <c r="G52" s="1"/>
      <c r="H52" s="1"/>
      <c r="I52" s="1"/>
      <c r="J52" s="1"/>
    </row>
    <row r="53" spans="1:10" ht="12.75">
      <c r="A53" s="1"/>
      <c r="B53" s="1"/>
      <c r="C53" s="1"/>
      <c r="D53" s="1"/>
      <c r="E53" s="1"/>
      <c r="F53" s="1"/>
      <c r="G53" s="1"/>
      <c r="H53" s="1"/>
      <c r="I53" s="1"/>
      <c r="J53" s="1"/>
    </row>
    <row r="54" spans="1:10" ht="12.75">
      <c r="A54" s="1"/>
      <c r="B54" s="1"/>
      <c r="C54" s="1"/>
      <c r="D54" s="1"/>
      <c r="E54" s="1"/>
      <c r="F54" s="1"/>
      <c r="G54" s="1"/>
      <c r="H54" s="1"/>
      <c r="I54" s="1"/>
      <c r="J54" s="1"/>
    </row>
    <row r="55" spans="1:10" ht="12.75">
      <c r="A55" s="1"/>
      <c r="B55" s="1"/>
      <c r="C55" s="1"/>
      <c r="D55" s="1"/>
      <c r="E55" s="1"/>
      <c r="F55" s="1"/>
      <c r="G55" s="1"/>
      <c r="H55" s="1"/>
      <c r="I55" s="1"/>
      <c r="J55" s="1"/>
    </row>
    <row r="56" spans="1:10" ht="12.75">
      <c r="A56" s="1"/>
      <c r="B56" s="1"/>
      <c r="C56" s="1"/>
      <c r="D56" s="1"/>
      <c r="E56" s="1"/>
      <c r="F56" s="1"/>
      <c r="G56" s="1"/>
      <c r="H56" s="1"/>
      <c r="I56" s="1"/>
      <c r="J56" s="1"/>
    </row>
    <row r="57" spans="1:10" ht="12.75">
      <c r="A57" s="1"/>
      <c r="B57" s="1"/>
      <c r="C57" s="1"/>
      <c r="D57" s="1"/>
      <c r="E57" s="1"/>
      <c r="F57" s="1"/>
      <c r="G57" s="1"/>
      <c r="H57" s="1"/>
      <c r="I57" s="1"/>
      <c r="J57" s="1"/>
    </row>
    <row r="58" spans="1:10" ht="12.75">
      <c r="A58" s="1"/>
      <c r="B58" s="1"/>
      <c r="C58" s="1"/>
      <c r="D58" s="1"/>
      <c r="E58" s="1"/>
      <c r="F58" s="1"/>
      <c r="G58" s="1"/>
      <c r="H58" s="1"/>
      <c r="I58" s="1"/>
      <c r="J58" s="1"/>
    </row>
    <row r="59" spans="1:10" ht="12.75">
      <c r="A59" s="1"/>
      <c r="B59" s="1"/>
      <c r="C59" s="1"/>
      <c r="D59" s="1"/>
      <c r="E59" s="1"/>
      <c r="F59" s="1"/>
      <c r="G59" s="1"/>
      <c r="H59" s="1"/>
      <c r="I59" s="1"/>
      <c r="J59" s="1"/>
    </row>
    <row r="60" spans="1:10" ht="12.75">
      <c r="A60" s="1"/>
      <c r="B60" s="1"/>
      <c r="C60" s="1"/>
      <c r="D60" s="1"/>
      <c r="E60" s="1"/>
      <c r="F60" s="1"/>
      <c r="G60" s="1"/>
      <c r="H60" s="1"/>
      <c r="I60" s="1"/>
      <c r="J60" s="1"/>
    </row>
    <row r="61" spans="1:10" ht="12.75">
      <c r="A61" s="1"/>
      <c r="B61" s="1"/>
      <c r="C61" s="1"/>
      <c r="D61" s="1"/>
      <c r="E61" s="1"/>
      <c r="F61" s="1"/>
      <c r="G61" s="1"/>
      <c r="H61" s="1"/>
      <c r="I61" s="1"/>
      <c r="J61" s="1"/>
    </row>
    <row r="62" spans="1:10" ht="12.75">
      <c r="A62" s="1"/>
      <c r="B62" s="1"/>
      <c r="C62" s="1"/>
      <c r="D62" s="1"/>
      <c r="E62" s="1"/>
      <c r="F62" s="1"/>
      <c r="G62" s="1"/>
      <c r="H62" s="1"/>
      <c r="I62" s="1"/>
      <c r="J62" s="1"/>
    </row>
    <row r="63" spans="1:10" ht="12.75">
      <c r="A63" s="1"/>
      <c r="B63" s="1"/>
      <c r="C63" s="1"/>
      <c r="D63" s="1"/>
      <c r="E63" s="1"/>
      <c r="F63" s="1"/>
      <c r="G63" s="1"/>
      <c r="H63" s="1"/>
      <c r="I63" s="1"/>
      <c r="J63" s="1"/>
    </row>
  </sheetData>
  <sheetProtection/>
  <mergeCells count="6">
    <mergeCell ref="A1:I1"/>
    <mergeCell ref="A2:A3"/>
    <mergeCell ref="B2:C2"/>
    <mergeCell ref="D2:E2"/>
    <mergeCell ref="F2:G2"/>
    <mergeCell ref="H2:I2"/>
  </mergeCells>
  <printOptions/>
  <pageMargins left="0.25" right="0.25"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PC5</dc:creator>
  <cp:keywords/>
  <dc:description/>
  <cp:lastModifiedBy>PC5</cp:lastModifiedBy>
  <dcterms:created xsi:type="dcterms:W3CDTF">2016-07-11T13:34:01Z</dcterms:created>
  <dcterms:modified xsi:type="dcterms:W3CDTF">2018-08-10T09:37:21Z</dcterms:modified>
  <cp:category/>
  <cp:version/>
  <cp:contentType/>
  <cp:contentStatus/>
</cp:coreProperties>
</file>